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750" activeTab="0"/>
  </bookViews>
  <sheets>
    <sheet name="Лист1" sheetId="1" r:id="rId1"/>
  </sheets>
  <definedNames>
    <definedName name="Z_3B40A475_30A8_4977_B29D_9E77AEB4336A_.wvu.PrintArea" localSheetId="0" hidden="1">'Лист1'!$A$1:$T$21</definedName>
    <definedName name="_xlnm.Print_Area" localSheetId="0">'Лист1'!$A$1:$T$21</definedName>
  </definedNames>
  <calcPr fullCalcOnLoad="1"/>
</workbook>
</file>

<file path=xl/sharedStrings.xml><?xml version="1.0" encoding="utf-8"?>
<sst xmlns="http://schemas.openxmlformats.org/spreadsheetml/2006/main" count="86" uniqueCount="42">
  <si>
    <t>№ п/п</t>
  </si>
  <si>
    <t>Наименование показателей</t>
  </si>
  <si>
    <t>Всего</t>
  </si>
  <si>
    <t>сентябрь</t>
  </si>
  <si>
    <t>октябрь</t>
  </si>
  <si>
    <t>ноябрь</t>
  </si>
  <si>
    <t>декабрь</t>
  </si>
  <si>
    <t>1.</t>
  </si>
  <si>
    <t>2.</t>
  </si>
  <si>
    <t>Х</t>
  </si>
  <si>
    <t>3.</t>
  </si>
  <si>
    <t>4.</t>
  </si>
  <si>
    <t xml:space="preserve"> </t>
  </si>
  <si>
    <t>2012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</si>
  <si>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</si>
  <si>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</si>
  <si>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</si>
  <si>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</si>
  <si>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</si>
  <si>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</si>
  <si>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</si>
  <si>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</si>
  <si>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 т.ч.  - учителя</t>
  </si>
  <si>
    <t xml:space="preserve">          - педработники, воспитатели</t>
  </si>
  <si>
    <t>итого за 1-й квартал</t>
  </si>
  <si>
    <t>итого за 2-й квартал</t>
  </si>
  <si>
    <t>итого за 3-й квартал</t>
  </si>
  <si>
    <t>итого за 4-й квартал</t>
  </si>
  <si>
    <t>Минимальный плановый размер среднемесячной заработной платы учителей по району (городу) на 2012 год</t>
  </si>
  <si>
    <t xml:space="preserve">среднемесячная заработная плата  </t>
  </si>
  <si>
    <t xml:space="preserve">Справочно: среднемесячное значение заработной платы по экономике  (руб.)   </t>
  </si>
  <si>
    <t>за 1-й квартал 2011 года</t>
  </si>
  <si>
    <t xml:space="preserve"> за  2011 год</t>
  </si>
  <si>
    <t>Плановый процент увеличения среднемесячной заработной платы педагогических работников, воспитателей (кроме учителей)  на  2012 год  10 % к уровню 2011 года</t>
  </si>
  <si>
    <t xml:space="preserve">Х </t>
  </si>
  <si>
    <t>Председатель комитета по образованию Администрации Великого Новгорода</t>
  </si>
  <si>
    <t>С.Б. Матвеева</t>
  </si>
  <si>
    <t>Директор</t>
  </si>
  <si>
    <t xml:space="preserve">Плановая сумма на  увеличение  фонда оплаты труда педработников общеобразовательного учреждения с начислениями ЕСН в рамках модернизации.  Всего (тыс. руб.)                 </t>
  </si>
  <si>
    <t xml:space="preserve"> Среднемесячная заработная плата учителей за  декабрь 2011</t>
  </si>
  <si>
    <t xml:space="preserve">Плановое отношение уровня заработной платы к средней по экономике  за соответствующий период. (%) </t>
  </si>
  <si>
    <t>План-график  финансирования фонда оплаты труда учителей и педагогических работников МАОУ "Вечерняя (сменная) общеобразовательная школа"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</si>
</sst>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left" wrapText="1"/>
    </xf>
    <xf numFmtId="0" fontId="5" fillId="0" borderId="16" xfId="0" applyFont="1" applyBorder="1" applyAlignment="1">
      <alignment wrapText="1"/>
    </xf>
    <xf numFmtId="0" fontId="6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5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="74" zoomScaleNormal="74" zoomScaleSheetLayoutView="99" zoomScalePageLayoutView="83" workbookViewId="0" topLeftCell="A1">
      <selection activeCell="C14" sqref="C14:C15"/>
    </sheetView>
  </sheetViews>
  <sheetFormatPr defaultColWidth="9.140625" defaultRowHeight="15"/>
  <cols>
    <col min="1" max="1" width="4.421875" style="0" customWidth="1"/>
    <col min="2" max="2" width="39.140625" style="0" customWidth="1"/>
    <col min="3" max="3" width="10.7109375" style="0" customWidth="1"/>
    <col min="4" max="4" width="9.7109375" style="0" customWidth="1"/>
    <col min="5" max="5" width="9.8515625" style="0" customWidth="1"/>
    <col min="6" max="6" width="10.421875" style="0" customWidth="1"/>
    <col min="7" max="8" width="9.57421875" style="0" customWidth="1"/>
    <col min="9" max="12" width="9.421875" style="0" customWidth="1"/>
    <col min="13" max="13" width="9.140625" style="0" customWidth="1"/>
    <col min="14" max="14" width="9.8515625" style="0" customWidth="1"/>
    <col min="15" max="15" width="9.140625" style="0" customWidth="1"/>
    <col min="16" max="16" width="9.28125" style="0" customWidth="1"/>
    <col min="17" max="17" width="9.57421875" style="0" customWidth="1"/>
    <col min="18" max="18" width="9.140625" style="0" customWidth="1"/>
    <col min="19" max="19" width="9.421875" style="0" customWidth="1"/>
    <col min="20" max="20" width="9.57421875" style="0" customWidth="1"/>
  </cols>
  <sheetData>
    <row r="1" spans="3:21" s="1" customFormat="1" ht="24.75" customHeight="1">
      <c r="C1" s="34" t="s">
        <v>41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21"/>
      <c r="T1" s="21"/>
      <c r="U1" s="2"/>
    </row>
    <row r="2" spans="3:21" s="1" customFormat="1" ht="15" customHeight="1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21"/>
      <c r="T2" s="21"/>
      <c r="U2" s="2"/>
    </row>
    <row r="3" spans="3:20" s="1" customFormat="1" ht="15" customHeight="1"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1"/>
      <c r="T3" s="21"/>
    </row>
    <row r="4" spans="4:17" s="1" customFormat="1" ht="15">
      <c r="D4" s="1" t="s">
        <v>12</v>
      </c>
      <c r="Q4" s="1" t="s">
        <v>12</v>
      </c>
    </row>
    <row r="5" spans="1:20" s="1" customFormat="1" ht="22.5" customHeight="1">
      <c r="A5" s="31" t="s">
        <v>0</v>
      </c>
      <c r="B5" s="31" t="s">
        <v>1</v>
      </c>
      <c r="C5" s="31" t="s">
        <v>29</v>
      </c>
      <c r="D5" s="35" t="s">
        <v>13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6"/>
    </row>
    <row r="6" spans="1:20" s="1" customFormat="1" ht="66.75" customHeight="1">
      <c r="A6" s="32"/>
      <c r="B6" s="32"/>
      <c r="C6" s="33"/>
      <c r="D6" s="14" t="s">
        <v>2</v>
      </c>
      <c r="E6" s="14" t="s">
        <v>14</v>
      </c>
      <c r="F6" s="14" t="s">
        <v>15</v>
      </c>
      <c r="G6" s="14" t="s">
        <v>16</v>
      </c>
      <c r="H6" s="22" t="s">
        <v>24</v>
      </c>
      <c r="I6" s="14" t="s">
        <v>17</v>
      </c>
      <c r="J6" s="14" t="s">
        <v>18</v>
      </c>
      <c r="K6" s="14" t="s">
        <v>19</v>
      </c>
      <c r="L6" s="22" t="s">
        <v>25</v>
      </c>
      <c r="M6" s="14" t="s">
        <v>20</v>
      </c>
      <c r="N6" s="14" t="s">
        <v>21</v>
      </c>
      <c r="O6" s="3" t="s">
        <v>3</v>
      </c>
      <c r="P6" s="22" t="s">
        <v>26</v>
      </c>
      <c r="Q6" s="3" t="s">
        <v>4</v>
      </c>
      <c r="R6" s="3" t="s">
        <v>5</v>
      </c>
      <c r="S6" s="3" t="s">
        <v>6</v>
      </c>
      <c r="T6" s="22" t="s">
        <v>27</v>
      </c>
    </row>
    <row r="7" spans="1:23" s="1" customFormat="1" ht="79.5" customHeight="1">
      <c r="A7" s="5" t="s">
        <v>7</v>
      </c>
      <c r="B7" s="15" t="s">
        <v>38</v>
      </c>
      <c r="C7" s="15" t="s">
        <v>9</v>
      </c>
      <c r="D7" s="25">
        <f>H7+L7+P7+T7</f>
        <v>653.5999999999999</v>
      </c>
      <c r="E7" s="25">
        <v>20.9</v>
      </c>
      <c r="F7" s="25">
        <v>54.5</v>
      </c>
      <c r="G7" s="25">
        <v>54.6</v>
      </c>
      <c r="H7" s="25">
        <f>E7+F7+G7</f>
        <v>130</v>
      </c>
      <c r="I7" s="25">
        <v>54.5</v>
      </c>
      <c r="J7" s="25">
        <v>73.4</v>
      </c>
      <c r="K7" s="25">
        <v>106.5</v>
      </c>
      <c r="L7" s="25">
        <f>I7+J7+K7</f>
        <v>234.4</v>
      </c>
      <c r="M7" s="25">
        <v>23.3</v>
      </c>
      <c r="N7" s="25">
        <v>20.9</v>
      </c>
      <c r="O7" s="25">
        <v>48.2</v>
      </c>
      <c r="P7" s="25">
        <f>M7+N7+O7</f>
        <v>92.4</v>
      </c>
      <c r="Q7" s="25">
        <v>54.4</v>
      </c>
      <c r="R7" s="25">
        <v>54.4</v>
      </c>
      <c r="S7" s="25">
        <v>88</v>
      </c>
      <c r="T7" s="25">
        <f>Q7+R7+S7</f>
        <v>196.8</v>
      </c>
      <c r="U7" s="23"/>
      <c r="V7" s="1" t="s">
        <v>12</v>
      </c>
      <c r="W7" s="10" t="s">
        <v>12</v>
      </c>
    </row>
    <row r="8" spans="1:20" s="1" customFormat="1" ht="15.75">
      <c r="A8" s="6"/>
      <c r="B8" s="16" t="s">
        <v>22</v>
      </c>
      <c r="C8" s="16" t="s">
        <v>9</v>
      </c>
      <c r="D8" s="16">
        <f>H8+L8+P8+T8</f>
        <v>590.8</v>
      </c>
      <c r="E8" s="16">
        <v>19</v>
      </c>
      <c r="F8" s="16">
        <v>49.4</v>
      </c>
      <c r="G8" s="16">
        <v>49.3</v>
      </c>
      <c r="H8" s="16">
        <f>E8+F8+G8</f>
        <v>117.7</v>
      </c>
      <c r="I8" s="16">
        <v>49.2</v>
      </c>
      <c r="J8" s="16">
        <v>66.3</v>
      </c>
      <c r="K8" s="16">
        <v>96.3</v>
      </c>
      <c r="L8" s="16">
        <f>I8+J8+K8</f>
        <v>211.8</v>
      </c>
      <c r="M8" s="16">
        <v>21.1</v>
      </c>
      <c r="N8" s="29">
        <v>18.9</v>
      </c>
      <c r="O8" s="16">
        <v>43.6</v>
      </c>
      <c r="P8" s="16">
        <f>M8+N8+O8</f>
        <v>83.6</v>
      </c>
      <c r="Q8" s="16">
        <v>49.1</v>
      </c>
      <c r="R8" s="16">
        <v>49.1</v>
      </c>
      <c r="S8" s="16">
        <v>79.5</v>
      </c>
      <c r="T8" s="16">
        <f>Q8+R8+S8</f>
        <v>177.7</v>
      </c>
    </row>
    <row r="9" spans="1:20" s="1" customFormat="1" ht="15.75">
      <c r="A9" s="7"/>
      <c r="B9" s="16" t="s">
        <v>23</v>
      </c>
      <c r="C9" s="16" t="s">
        <v>9</v>
      </c>
      <c r="D9" s="16">
        <f>H9+L9+P9+T9</f>
        <v>62.80000000000001</v>
      </c>
      <c r="E9" s="16">
        <f aca="true" t="shared" si="0" ref="E9:S9">E7-E8</f>
        <v>1.8999999999999986</v>
      </c>
      <c r="F9" s="16">
        <f t="shared" si="0"/>
        <v>5.100000000000001</v>
      </c>
      <c r="G9" s="16">
        <f t="shared" si="0"/>
        <v>5.300000000000004</v>
      </c>
      <c r="H9" s="16">
        <f>E9+F9+G9</f>
        <v>12.300000000000004</v>
      </c>
      <c r="I9" s="16">
        <f t="shared" si="0"/>
        <v>5.299999999999997</v>
      </c>
      <c r="J9" s="16">
        <f t="shared" si="0"/>
        <v>7.1000000000000085</v>
      </c>
      <c r="K9" s="16">
        <f t="shared" si="0"/>
        <v>10.200000000000003</v>
      </c>
      <c r="L9" s="16">
        <f>I9+J9+K9</f>
        <v>22.60000000000001</v>
      </c>
      <c r="M9" s="16">
        <f t="shared" si="0"/>
        <v>2.1999999999999993</v>
      </c>
      <c r="N9" s="16">
        <f t="shared" si="0"/>
        <v>2</v>
      </c>
      <c r="O9" s="16">
        <f t="shared" si="0"/>
        <v>4.600000000000001</v>
      </c>
      <c r="P9" s="16">
        <f>M9+N9+O9</f>
        <v>8.8</v>
      </c>
      <c r="Q9" s="16">
        <f t="shared" si="0"/>
        <v>5.299999999999997</v>
      </c>
      <c r="R9" s="16">
        <f t="shared" si="0"/>
        <v>5.299999999999997</v>
      </c>
      <c r="S9" s="16">
        <f t="shared" si="0"/>
        <v>8.5</v>
      </c>
      <c r="T9" s="16">
        <f>Q9+R9+S9</f>
        <v>19.099999999999994</v>
      </c>
    </row>
    <row r="10" spans="1:20" s="1" customFormat="1" ht="31.5">
      <c r="A10" s="4" t="s">
        <v>8</v>
      </c>
      <c r="B10" s="15" t="s">
        <v>39</v>
      </c>
      <c r="C10" s="15">
        <v>19418.25</v>
      </c>
      <c r="D10" s="16" t="s">
        <v>9</v>
      </c>
      <c r="E10" s="16" t="s">
        <v>9</v>
      </c>
      <c r="F10" s="16" t="s">
        <v>9</v>
      </c>
      <c r="G10" s="16" t="s">
        <v>9</v>
      </c>
      <c r="H10" s="16" t="s">
        <v>9</v>
      </c>
      <c r="I10" s="16" t="s">
        <v>9</v>
      </c>
      <c r="J10" s="16" t="s">
        <v>9</v>
      </c>
      <c r="K10" s="16" t="s">
        <v>9</v>
      </c>
      <c r="L10" s="16" t="s">
        <v>9</v>
      </c>
      <c r="M10" s="16" t="s">
        <v>9</v>
      </c>
      <c r="N10" s="16" t="s">
        <v>9</v>
      </c>
      <c r="O10" s="16" t="s">
        <v>9</v>
      </c>
      <c r="P10" s="16" t="s">
        <v>9</v>
      </c>
      <c r="Q10" s="16" t="s">
        <v>9</v>
      </c>
      <c r="R10" s="16" t="s">
        <v>34</v>
      </c>
      <c r="S10" s="16" t="s">
        <v>9</v>
      </c>
      <c r="T10" s="16" t="s">
        <v>9</v>
      </c>
    </row>
    <row r="11" spans="1:22" s="1" customFormat="1" ht="47.25" customHeight="1">
      <c r="A11" s="4" t="s">
        <v>10</v>
      </c>
      <c r="B11" s="15" t="s">
        <v>28</v>
      </c>
      <c r="C11" s="15">
        <v>19418.25</v>
      </c>
      <c r="D11" s="15">
        <v>19418.25</v>
      </c>
      <c r="E11" s="15">
        <v>19418.25</v>
      </c>
      <c r="F11" s="15">
        <v>19418.25</v>
      </c>
      <c r="G11" s="15">
        <v>19418.25</v>
      </c>
      <c r="H11" s="15">
        <v>19418.25</v>
      </c>
      <c r="I11" s="15">
        <v>19418.25</v>
      </c>
      <c r="J11" s="15">
        <v>19418.25</v>
      </c>
      <c r="K11" s="15">
        <v>19418.25</v>
      </c>
      <c r="L11" s="15">
        <v>19418.25</v>
      </c>
      <c r="M11" s="15">
        <v>19418.25</v>
      </c>
      <c r="N11" s="15">
        <v>19418.25</v>
      </c>
      <c r="O11" s="15">
        <v>19418.25</v>
      </c>
      <c r="P11" s="15">
        <v>19418.25</v>
      </c>
      <c r="Q11" s="15">
        <v>19418.25</v>
      </c>
      <c r="R11" s="15">
        <v>19418.25</v>
      </c>
      <c r="S11" s="15">
        <v>19418.25</v>
      </c>
      <c r="T11" s="15">
        <v>19418.25</v>
      </c>
      <c r="V11" s="1" t="s">
        <v>12</v>
      </c>
    </row>
    <row r="12" spans="1:20" s="1" customFormat="1" ht="62.25" customHeight="1">
      <c r="A12" s="26" t="s">
        <v>11</v>
      </c>
      <c r="B12" s="15" t="s">
        <v>40</v>
      </c>
      <c r="C12" s="15" t="s">
        <v>9</v>
      </c>
      <c r="D12" s="16" t="s">
        <v>9</v>
      </c>
      <c r="E12" s="16" t="s">
        <v>9</v>
      </c>
      <c r="F12" s="16" t="s">
        <v>9</v>
      </c>
      <c r="G12" s="16" t="s">
        <v>9</v>
      </c>
      <c r="H12" s="29">
        <f>H11/C14*100</f>
        <v>117.67923156172353</v>
      </c>
      <c r="I12" s="16" t="s">
        <v>9</v>
      </c>
      <c r="J12" s="16" t="s">
        <v>9</v>
      </c>
      <c r="K12" s="16" t="s">
        <v>9</v>
      </c>
      <c r="L12" s="29">
        <f>L11/C14*100</f>
        <v>117.67923156172353</v>
      </c>
      <c r="M12" s="16" t="s">
        <v>9</v>
      </c>
      <c r="N12" s="16" t="s">
        <v>9</v>
      </c>
      <c r="O12" s="16" t="s">
        <v>9</v>
      </c>
      <c r="P12" s="29">
        <f>P11/C14*100</f>
        <v>117.67923156172353</v>
      </c>
      <c r="Q12" s="16" t="s">
        <v>9</v>
      </c>
      <c r="R12" s="16" t="s">
        <v>9</v>
      </c>
      <c r="S12" s="16" t="s">
        <v>9</v>
      </c>
      <c r="T12" s="29">
        <f>T11/C15*100</f>
        <v>106.19596068973438</v>
      </c>
    </row>
    <row r="13" spans="1:20" s="1" customFormat="1" ht="30">
      <c r="A13" s="27"/>
      <c r="B13" s="24" t="s">
        <v>30</v>
      </c>
      <c r="C13" s="9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3"/>
      <c r="P13" s="3"/>
      <c r="Q13" s="3"/>
      <c r="R13" s="3"/>
      <c r="S13" s="3"/>
      <c r="T13" s="3"/>
    </row>
    <row r="14" spans="1:20" s="1" customFormat="1" ht="15.75">
      <c r="A14" s="28"/>
      <c r="B14" s="11" t="s">
        <v>31</v>
      </c>
      <c r="C14" s="6">
        <v>16501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 s="18"/>
      <c r="Q14" s="18"/>
      <c r="R14" s="18"/>
      <c r="S14" s="18"/>
      <c r="T14" s="18"/>
    </row>
    <row r="15" spans="1:20" s="1" customFormat="1" ht="15.75">
      <c r="A15" s="30"/>
      <c r="B15" s="12" t="s">
        <v>32</v>
      </c>
      <c r="C15" s="13">
        <v>18285.3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0"/>
      <c r="R15" s="20"/>
      <c r="S15" s="20"/>
      <c r="T15" s="20"/>
    </row>
    <row r="16" spans="2:18" s="1" customFormat="1" ht="15">
      <c r="B16" s="1" t="s">
        <v>33</v>
      </c>
      <c r="R16" s="1" t="s">
        <v>12</v>
      </c>
    </row>
    <row r="17" spans="2:14" s="8" customFormat="1" ht="18.75">
      <c r="B17" s="1" t="s">
        <v>12</v>
      </c>
      <c r="C17" s="1" t="s">
        <v>12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7" s="8" customFormat="1" ht="18.75" customHeight="1">
      <c r="B18" s="38" t="s">
        <v>35</v>
      </c>
      <c r="C18" s="38"/>
      <c r="K18" s="8" t="s">
        <v>12</v>
      </c>
      <c r="M18" s="37" t="s">
        <v>37</v>
      </c>
      <c r="N18" s="37"/>
      <c r="O18" s="38"/>
      <c r="Q18" s="8" t="s">
        <v>12</v>
      </c>
    </row>
    <row r="19" spans="2:17" s="8" customFormat="1" ht="18.75">
      <c r="B19" s="38"/>
      <c r="C19" s="38"/>
      <c r="M19" s="37"/>
      <c r="N19" s="37"/>
      <c r="O19" s="38"/>
      <c r="Q19" s="8" t="s">
        <v>12</v>
      </c>
    </row>
    <row r="20" spans="3:19" s="8" customFormat="1" ht="18.75">
      <c r="C20" s="8" t="s">
        <v>36</v>
      </c>
      <c r="R20" s="8" t="s">
        <v>12</v>
      </c>
      <c r="S20" s="8" t="s">
        <v>12</v>
      </c>
    </row>
    <row r="21" s="8" customFormat="1" ht="18.75"/>
    <row r="22" s="8" customFormat="1" ht="18.75"/>
  </sheetData>
  <sheetProtection formatCells="0" formatColumns="0" formatRows="0" insertColumns="0" insertRows="0"/>
  <mergeCells count="8">
    <mergeCell ref="A5:A6"/>
    <mergeCell ref="C5:C6"/>
    <mergeCell ref="C1:R3"/>
    <mergeCell ref="D5:T5"/>
    <mergeCell ref="M18:N19"/>
    <mergeCell ref="O18:O19"/>
    <mergeCell ref="B18:C19"/>
    <mergeCell ref="B5:B6"/>
  </mergeCells>
  <printOptions/>
  <pageMargins left="0.1968503937007874" right="0" top="0.9448818897637796" bottom="0.7480314960629921" header="0.31496062992125984" footer="0.31496062992125984"/>
  <pageSetup horizontalDpi="600" verticalDpi="600" orientation="landscape" paperSize="9" scale="61" r:id="rId1"/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kob_407a</dc:creator>
  <cp:keywords/>
  <dc:description/>
  <cp:lastModifiedBy>111</cp:lastModifiedBy>
  <cp:lastPrinted>2012-02-09T12:33:28Z</cp:lastPrinted>
  <dcterms:created xsi:type="dcterms:W3CDTF">2011-06-30T05:31:02Z</dcterms:created>
  <dcterms:modified xsi:type="dcterms:W3CDTF">2012-07-01T18:25:50Z</dcterms:modified>
  <cp:category/>
  <cp:version/>
  <cp:contentType/>
  <cp:contentStatus/>
</cp:coreProperties>
</file>