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<sst xmlns="http://schemas.openxmlformats.org/spreadsheetml/2006/main" count="94" uniqueCount="81">
  <si>
    <t>Наименование показателей</t>
  </si>
  <si>
    <t>Муниципальное задание, руб.коп.</t>
  </si>
  <si>
    <t>Кассовые расходы с начала года, руб.коп.</t>
  </si>
  <si>
    <t>- зар.плата</t>
  </si>
  <si>
    <t>- начисления на зар.плату</t>
  </si>
  <si>
    <r>
      <t xml:space="preserve">4360900 </t>
    </r>
    <r>
      <rPr>
        <sz val="12"/>
        <rFont val="Times New Roman"/>
        <family val="1"/>
      </rPr>
      <t>– ”Проведение мероприятий для детей и молодёжи”</t>
    </r>
  </si>
  <si>
    <r>
      <t xml:space="preserve">4369300 </t>
    </r>
    <r>
      <rPr>
        <sz val="12"/>
        <rFont val="Times New Roman"/>
        <family val="1"/>
      </rPr>
      <t>– ”Премии в области литературы и искусства, образования, печатных средств массовой информации”</t>
    </r>
  </si>
  <si>
    <t>ИТОГО:</t>
  </si>
  <si>
    <t>Директор МАОУ:</t>
  </si>
  <si>
    <t>Главный бухгалтер:</t>
  </si>
  <si>
    <t>из них ос.средства</t>
  </si>
  <si>
    <t>-питание</t>
  </si>
  <si>
    <t xml:space="preserve"> -тепло 50%</t>
  </si>
  <si>
    <t xml:space="preserve"> - свет 90%</t>
  </si>
  <si>
    <t>гор.вода 100%</t>
  </si>
  <si>
    <t>вода,очистка,канализация 100%</t>
  </si>
  <si>
    <t>в.т.ч тепло-50%</t>
  </si>
  <si>
    <t xml:space="preserve"> - свет 10%</t>
  </si>
  <si>
    <t xml:space="preserve"> - налоги</t>
  </si>
  <si>
    <t>мат.затраты(сах,и т.д)</t>
  </si>
  <si>
    <t>в т.ч зарплата</t>
  </si>
  <si>
    <t xml:space="preserve"> - начисления на зар.плату</t>
  </si>
  <si>
    <t>- мат.затраты</t>
  </si>
  <si>
    <r>
      <t xml:space="preserve"> 4219900 суб.№ 206”</t>
    </r>
    <r>
      <rPr>
        <sz val="12"/>
        <rFont val="Times New Roman"/>
        <family val="1"/>
      </rPr>
      <t xml:space="preserve">Оказание соц.поддержки "-Питание </t>
    </r>
  </si>
  <si>
    <r>
      <t xml:space="preserve"> </t>
    </r>
    <r>
      <rPr>
        <b/>
        <sz val="12"/>
        <rFont val="Times New Roman"/>
        <family val="1"/>
      </rPr>
      <t>4219900 суб.№ 206"</t>
    </r>
    <r>
      <rPr>
        <sz val="12"/>
        <rFont val="Times New Roman"/>
        <family val="1"/>
      </rPr>
      <t xml:space="preserve">Оказание соц.поддержки "-Проезд </t>
    </r>
  </si>
  <si>
    <t>5221428 - Софинансирование по программе"Организация пож.безопасности, антитеррористической и антикриминальной безопасности ОУ в рамках ДОП на 2011 -2015годы"</t>
  </si>
  <si>
    <t>5221412 Софинасирование по программе "Организация питьевого режима в ОУ И ДОУ  на 2011-2015годы"В рамках ДОЦП</t>
  </si>
  <si>
    <t>5200900 – ”Ежемесячное денежное вознаграждение за классное руководство”- всего</t>
  </si>
  <si>
    <t>5221412 Субсидия на "Организация питьевого режима в ОУ И ДОУ  на 2011-2015годы"В рамках ДОЦП</t>
  </si>
  <si>
    <t>5221428 -Субсидия на программу"Организация пож.безопасности, антитеррористической и антикриминальной безопасности ОУ в рамках ДОП на 2011 -2015годы"</t>
  </si>
  <si>
    <t>в т.ч установка</t>
  </si>
  <si>
    <t>пути эвакуации</t>
  </si>
  <si>
    <t>электрика</t>
  </si>
  <si>
    <t>гидранты</t>
  </si>
  <si>
    <t>огнезащитная обработка</t>
  </si>
  <si>
    <r>
      <t xml:space="preserve">7951000 </t>
    </r>
    <r>
      <rPr>
        <sz val="12"/>
        <rFont val="Times New Roman"/>
        <family val="1"/>
      </rPr>
      <t>– Муниципальная  целевая программа " Патриотическое воспитание населения на 2011 - 2014 годы”</t>
    </r>
  </si>
  <si>
    <t>7951600 - Муниципальная  целевая программа по наркомании (ВИЧ- инфекция) на2012-2014годы</t>
  </si>
  <si>
    <r>
      <t xml:space="preserve">7951900 </t>
    </r>
    <r>
      <rPr>
        <sz val="12"/>
        <rFont val="Times New Roman"/>
        <family val="1"/>
      </rPr>
      <t>– МЦП "Повышение безопасности дорожного движения в В.Новгороде на 2010-2013г.г."</t>
    </r>
  </si>
  <si>
    <r>
      <t xml:space="preserve">7952000 </t>
    </r>
    <r>
      <rPr>
        <sz val="12"/>
        <rFont val="Times New Roman"/>
        <family val="1"/>
      </rPr>
      <t>– МЦП "Развитие туризма и туристской деятельности на территории В.Новгорода на 2010-2012г.г."</t>
    </r>
  </si>
  <si>
    <t xml:space="preserve">7953400 - МЦП"Организация отдыха, оздоровления и занятости детей и подростков в каникулярное время" на 2012- 2014годы  </t>
  </si>
  <si>
    <t>7950400 –Долгосрочная  муниципальная целевая программа ”Реализация первичных мер пожарной безопасности на территории В. Новгорода на 2011-2015 годы”</t>
  </si>
  <si>
    <t>5221421 -"Оснащение ОУ Комппьютерами и мультимедиа -в рамках Д ЦП на 2011-2015годы"</t>
  </si>
  <si>
    <t>5221420 – ”Обеспечение ОУ имеющих гос.акредитацию и реализующих образов.программы общего образ.учебниками в соответствиис фед. перечнями учебников и учебных пособий"в рамках ДОЦП на 2011-2015годы"</t>
  </si>
  <si>
    <t>5221417 – ”Интернет"</t>
  </si>
  <si>
    <r>
      <t>4219900 суб.№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205 </t>
    </r>
    <r>
      <rPr>
        <sz val="12"/>
        <rFont val="Times New Roman"/>
        <family val="1"/>
      </rPr>
      <t>"Оказание соц.поддержки"</t>
    </r>
    <r>
      <rPr>
        <b/>
        <sz val="12"/>
        <rFont val="Times New Roman"/>
        <family val="1"/>
      </rPr>
      <t>-</t>
    </r>
    <r>
      <rPr>
        <sz val="12"/>
        <rFont val="Times New Roman"/>
        <family val="1"/>
      </rPr>
      <t xml:space="preserve">Молоко </t>
    </r>
  </si>
  <si>
    <t>в т.ч. 4219900”Обеспечение деятельности подведомственных учреждений”, суб.204</t>
  </si>
  <si>
    <t>4219900 Город.средства - всего:</t>
  </si>
  <si>
    <r>
      <t>4239900 Город.средства</t>
    </r>
    <r>
      <rPr>
        <sz val="12"/>
        <rFont val="Times New Roman"/>
        <family val="1"/>
      </rPr>
      <t xml:space="preserve"> </t>
    </r>
  </si>
  <si>
    <t xml:space="preserve">4359900 Город.средства </t>
  </si>
  <si>
    <r>
      <t xml:space="preserve"> </t>
    </r>
    <r>
      <rPr>
        <b/>
        <sz val="12"/>
        <rFont val="Times New Roman"/>
        <family val="1"/>
      </rPr>
      <t xml:space="preserve">4219900 </t>
    </r>
    <r>
      <rPr>
        <sz val="12"/>
        <rFont val="Times New Roman"/>
        <family val="1"/>
      </rPr>
      <t>в.т.ч.метод.литература</t>
    </r>
  </si>
  <si>
    <r>
      <t>4239900</t>
    </r>
    <r>
      <rPr>
        <sz val="12"/>
        <rFont val="Times New Roman"/>
        <family val="1"/>
      </rPr>
      <t xml:space="preserve"> метод.литература</t>
    </r>
  </si>
  <si>
    <r>
      <t xml:space="preserve">7950600 </t>
    </r>
    <r>
      <rPr>
        <sz val="12"/>
        <rFont val="Times New Roman"/>
        <family val="1"/>
      </rPr>
      <t xml:space="preserve">– ”Комплекс целевых программ по реализации Концепции развития системы воспитания детей и молодёжи до 2014 года </t>
    </r>
    <r>
      <rPr>
        <b/>
        <sz val="12"/>
        <rFont val="Times New Roman"/>
        <family val="1"/>
      </rPr>
      <t>”Содружество”</t>
    </r>
  </si>
  <si>
    <t xml:space="preserve"> Финансирование с начала года, руб.коп</t>
  </si>
  <si>
    <t>Обьем  расходов за отчетный период, руб.коп.</t>
  </si>
  <si>
    <t>Фактические расходы с начала года,руб.коп</t>
  </si>
  <si>
    <t xml:space="preserve">Примечание: расчет заявка предоставляется  до 7 числа месяца, следующего за расчетным </t>
  </si>
  <si>
    <t>4219900 Город.средства -оборудование</t>
  </si>
  <si>
    <t>4219900 Город.средсва - текущий ремонт</t>
  </si>
  <si>
    <t>4219900 Город.средсва -веранды</t>
  </si>
  <si>
    <t>4219900 Город.средства - открытие групп</t>
  </si>
  <si>
    <t>4239900 Город.средства  ремонт</t>
  </si>
  <si>
    <t>4219900 всего</t>
  </si>
  <si>
    <t>4239900 -всего</t>
  </si>
  <si>
    <t>освещение</t>
  </si>
  <si>
    <t>ограждение</t>
  </si>
  <si>
    <r>
      <t xml:space="preserve">7952100 </t>
    </r>
    <r>
      <rPr>
        <sz val="12"/>
        <rFont val="Times New Roman"/>
        <family val="1"/>
      </rPr>
      <t>– МЦП "Профилактика терроризма экстремизма в  В.Новгороде на 2011-2013годы."в т.числе</t>
    </r>
  </si>
  <si>
    <t>1.Субсидия на оказание муниципальных услуг,всего:</t>
  </si>
  <si>
    <t>2.Субсидия на содержание имущества, всего:</t>
  </si>
  <si>
    <t>3.Субсидия на П Н О*, всего:</t>
  </si>
  <si>
    <t>4.Субсидия на иные цели ,всего:</t>
  </si>
  <si>
    <t xml:space="preserve"> - аванс</t>
  </si>
  <si>
    <t>Л.Е.Миронова</t>
  </si>
  <si>
    <t>Ф.А.Бурда</t>
  </si>
  <si>
    <t>4362101-"Модернизация на приобретение оборуд.,пополнение фондов библиотек"</t>
  </si>
  <si>
    <t>в том числе : -приобретение учебно-лаб.оборудования</t>
  </si>
  <si>
    <t xml:space="preserve"> - приобретение спортивного оборудования</t>
  </si>
  <si>
    <t xml:space="preserve"> - приобретение компьютерного оборудования</t>
  </si>
  <si>
    <t xml:space="preserve"> - пополнение фондов школьных библиотек</t>
  </si>
  <si>
    <t>ОТЧЕТ</t>
  </si>
  <si>
    <t>Муниципального автономного общеобразовательного  учреждения "Вечерняя   (сменная) общеобразовательная школа"</t>
  </si>
  <si>
    <t>за  апрель             2012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</si>
</sst>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9" fontId="1" fillId="33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33" borderId="11" xfId="0" applyFont="1" applyFill="1" applyBorder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49" fontId="2" fillId="33" borderId="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1">
      <selection activeCell="F89" sqref="F89"/>
    </sheetView>
  </sheetViews>
  <sheetFormatPr defaultColWidth="9.140625" defaultRowHeight="12.75"/>
  <cols>
    <col min="1" max="1" width="55.7109375" style="0" customWidth="1"/>
    <col min="2" max="2" width="13.140625" style="0" customWidth="1"/>
    <col min="3" max="3" width="15.28125" style="0" customWidth="1"/>
    <col min="4" max="4" width="15.57421875" style="0" customWidth="1"/>
    <col min="5" max="6" width="14.421875" style="0" customWidth="1"/>
  </cols>
  <sheetData>
    <row r="1" spans="4:5" ht="12.75">
      <c r="D1" s="31"/>
      <c r="E1" s="31"/>
    </row>
    <row r="2" spans="1:5" ht="15.75">
      <c r="A2" s="32" t="s">
        <v>78</v>
      </c>
      <c r="B2" s="32"/>
      <c r="C2" s="32"/>
      <c r="D2" s="32"/>
      <c r="E2" s="32"/>
    </row>
    <row r="3" spans="1:5" ht="15.75">
      <c r="A3" s="18" t="s">
        <v>79</v>
      </c>
      <c r="B3" s="18"/>
      <c r="C3" s="18"/>
      <c r="D3" s="18"/>
      <c r="E3" s="18"/>
    </row>
    <row r="4" spans="1:5" ht="15.75">
      <c r="A4" s="33"/>
      <c r="B4" s="33"/>
      <c r="C4" s="33"/>
      <c r="D4" s="33"/>
      <c r="E4" s="33"/>
    </row>
    <row r="5" spans="1:5" ht="15.75">
      <c r="A5" s="33" t="s">
        <v>80</v>
      </c>
      <c r="B5" s="33"/>
      <c r="C5" s="33"/>
      <c r="D5" s="33"/>
      <c r="E5" s="33"/>
    </row>
    <row r="6" spans="1:6" ht="31.5" customHeight="1">
      <c r="A6" s="36" t="s">
        <v>0</v>
      </c>
      <c r="B6" s="37" t="s">
        <v>1</v>
      </c>
      <c r="C6" s="37" t="s">
        <v>52</v>
      </c>
      <c r="D6" s="39" t="s">
        <v>2</v>
      </c>
      <c r="E6" s="39" t="s">
        <v>53</v>
      </c>
      <c r="F6" s="34" t="s">
        <v>54</v>
      </c>
    </row>
    <row r="7" spans="1:6" ht="50.25" customHeight="1">
      <c r="A7" s="36"/>
      <c r="B7" s="38"/>
      <c r="C7" s="38"/>
      <c r="D7" s="39"/>
      <c r="E7" s="39"/>
      <c r="F7" s="35"/>
    </row>
    <row r="8" spans="1:6" ht="50.25" customHeight="1">
      <c r="A8" s="15" t="s">
        <v>66</v>
      </c>
      <c r="B8" s="29">
        <f>B9+B16+B22+B27</f>
        <v>7219300</v>
      </c>
      <c r="C8" s="29">
        <f>C9+C16+C22+C27</f>
        <v>2511607.9299999997</v>
      </c>
      <c r="D8" s="29">
        <f>D9+D16+D22+D27</f>
        <v>2510498.9299999997</v>
      </c>
      <c r="E8" s="29">
        <f>E9+E16+E22+E27</f>
        <v>621577.41</v>
      </c>
      <c r="F8" s="29">
        <f>F9+F16+F22+F27</f>
        <v>3133185.34</v>
      </c>
    </row>
    <row r="9" spans="1:6" ht="35.25" customHeight="1">
      <c r="A9" s="1" t="s">
        <v>45</v>
      </c>
      <c r="B9" s="25">
        <f>SUM(B10:B15)</f>
        <v>6453300</v>
      </c>
      <c r="C9" s="25">
        <f>SUM(C10:C15)</f>
        <v>2144000</v>
      </c>
      <c r="D9" s="25">
        <f>SUM(D10:D15)</f>
        <v>2142891</v>
      </c>
      <c r="E9" s="25">
        <f>SUM(E10:E15)</f>
        <v>538190</v>
      </c>
      <c r="F9" s="25">
        <f>SUM(F10:F15)</f>
        <v>2682190</v>
      </c>
    </row>
    <row r="10" spans="1:6" ht="18" customHeight="1">
      <c r="A10" s="4" t="s">
        <v>3</v>
      </c>
      <c r="B10" s="5">
        <v>4948000</v>
      </c>
      <c r="C10" s="2">
        <v>1164200</v>
      </c>
      <c r="D10" s="2">
        <v>1164200</v>
      </c>
      <c r="E10" s="2">
        <v>295500</v>
      </c>
      <c r="F10" s="3">
        <v>1459700</v>
      </c>
    </row>
    <row r="11" spans="1:6" ht="15.75">
      <c r="A11" s="4" t="s">
        <v>70</v>
      </c>
      <c r="B11" s="5"/>
      <c r="C11" s="5">
        <v>499000</v>
      </c>
      <c r="D11" s="5">
        <v>499000</v>
      </c>
      <c r="E11" s="6">
        <v>110000</v>
      </c>
      <c r="F11" s="3">
        <v>609000</v>
      </c>
    </row>
    <row r="12" spans="1:6" ht="15.75">
      <c r="A12" s="4" t="s">
        <v>4</v>
      </c>
      <c r="B12" s="5">
        <v>1444700</v>
      </c>
      <c r="C12" s="2">
        <v>465600</v>
      </c>
      <c r="D12" s="2">
        <v>465600</v>
      </c>
      <c r="E12" s="2">
        <v>129490</v>
      </c>
      <c r="F12" s="3">
        <v>595090</v>
      </c>
    </row>
    <row r="13" spans="1:6" ht="15.75">
      <c r="A13" s="4" t="s">
        <v>22</v>
      </c>
      <c r="B13" s="5">
        <v>60600</v>
      </c>
      <c r="C13" s="2">
        <v>15200</v>
      </c>
      <c r="D13" s="2">
        <v>14091</v>
      </c>
      <c r="E13" s="2">
        <v>3200</v>
      </c>
      <c r="F13" s="3">
        <v>18400</v>
      </c>
    </row>
    <row r="14" spans="1:6" ht="15.75">
      <c r="A14" s="4" t="s">
        <v>10</v>
      </c>
      <c r="B14" s="5"/>
      <c r="C14" s="2"/>
      <c r="D14" s="2"/>
      <c r="E14" s="2"/>
      <c r="F14" s="3"/>
    </row>
    <row r="15" spans="1:6" s="23" customFormat="1" ht="15.75">
      <c r="A15" s="4" t="s">
        <v>11</v>
      </c>
      <c r="B15" s="13"/>
      <c r="C15" s="13"/>
      <c r="D15" s="13"/>
      <c r="E15" s="13"/>
      <c r="F15" s="13"/>
    </row>
    <row r="16" spans="1:6" s="23" customFormat="1" ht="15.75">
      <c r="A16" s="1" t="s">
        <v>46</v>
      </c>
      <c r="B16" s="26">
        <f>SUM(B17:B21)</f>
        <v>766000</v>
      </c>
      <c r="C16" s="26">
        <f>SUM(C17:C21)</f>
        <v>367607.92999999993</v>
      </c>
      <c r="D16" s="26">
        <f>SUM(D17:D21)</f>
        <v>367607.92999999993</v>
      </c>
      <c r="E16" s="26">
        <f>SUM(E17:E21)</f>
        <v>83387.41</v>
      </c>
      <c r="F16" s="26">
        <f>SUM(F17:F21)</f>
        <v>450995.33999999997</v>
      </c>
    </row>
    <row r="17" spans="1:6" ht="15.75">
      <c r="A17" s="19" t="s">
        <v>12</v>
      </c>
      <c r="B17" s="20">
        <v>329100</v>
      </c>
      <c r="C17" s="20">
        <v>209375.46</v>
      </c>
      <c r="D17" s="20">
        <v>209375.46</v>
      </c>
      <c r="E17" s="21">
        <v>38000</v>
      </c>
      <c r="F17" s="22">
        <v>247375.46</v>
      </c>
    </row>
    <row r="18" spans="1:6" ht="15.75">
      <c r="A18" s="4" t="s">
        <v>13</v>
      </c>
      <c r="B18" s="5">
        <v>309600</v>
      </c>
      <c r="C18" s="5">
        <v>132750</v>
      </c>
      <c r="D18" s="5">
        <v>132750</v>
      </c>
      <c r="E18" s="6">
        <v>36000</v>
      </c>
      <c r="F18" s="3">
        <v>168750</v>
      </c>
    </row>
    <row r="19" spans="1:6" ht="15.75">
      <c r="A19" s="4" t="s">
        <v>14</v>
      </c>
      <c r="B19" s="5">
        <v>38500</v>
      </c>
      <c r="C19" s="5">
        <v>4361.67</v>
      </c>
      <c r="D19" s="5">
        <v>4361.67</v>
      </c>
      <c r="E19" s="6">
        <v>1387.41</v>
      </c>
      <c r="F19" s="3">
        <v>5749.08</v>
      </c>
    </row>
    <row r="20" spans="1:6" ht="15.75">
      <c r="A20" s="4" t="s">
        <v>15</v>
      </c>
      <c r="B20" s="5">
        <v>55100</v>
      </c>
      <c r="C20" s="5">
        <v>12620.8</v>
      </c>
      <c r="D20" s="5">
        <v>12620.8</v>
      </c>
      <c r="E20" s="6">
        <v>3000</v>
      </c>
      <c r="F20" s="3">
        <v>15620.8</v>
      </c>
    </row>
    <row r="21" spans="1:6" ht="15.75">
      <c r="A21" s="4" t="s">
        <v>19</v>
      </c>
      <c r="B21" s="5">
        <v>33700</v>
      </c>
      <c r="C21" s="2">
        <v>8500</v>
      </c>
      <c r="D21" s="2">
        <v>8500</v>
      </c>
      <c r="E21" s="2">
        <v>5000</v>
      </c>
      <c r="F21" s="3">
        <v>13500</v>
      </c>
    </row>
    <row r="22" spans="1:6" ht="15.75">
      <c r="A22" s="17" t="s">
        <v>47</v>
      </c>
      <c r="B22" s="25">
        <f>SUM(B23:B26)</f>
        <v>0</v>
      </c>
      <c r="C22" s="25">
        <f>SUM(C23:C26)</f>
        <v>0</v>
      </c>
      <c r="D22" s="25">
        <f>SUM(D23:D26)</f>
        <v>0</v>
      </c>
      <c r="E22" s="25">
        <f>SUM(E23:E26)</f>
        <v>0</v>
      </c>
      <c r="F22" s="25">
        <f>SUM(F23:F26)</f>
        <v>0</v>
      </c>
    </row>
    <row r="23" spans="1:6" ht="15.75">
      <c r="A23" s="4" t="s">
        <v>3</v>
      </c>
      <c r="B23" s="5"/>
      <c r="C23" s="5"/>
      <c r="D23" s="5"/>
      <c r="E23" s="6"/>
      <c r="F23" s="3"/>
    </row>
    <row r="24" spans="1:6" ht="15.75">
      <c r="A24" s="4" t="s">
        <v>70</v>
      </c>
      <c r="B24" s="5"/>
      <c r="C24" s="5"/>
      <c r="D24" s="5"/>
      <c r="E24" s="6"/>
      <c r="F24" s="3"/>
    </row>
    <row r="25" spans="1:6" ht="15.75">
      <c r="A25" s="4" t="s">
        <v>4</v>
      </c>
      <c r="B25" s="5"/>
      <c r="C25" s="5"/>
      <c r="D25" s="5"/>
      <c r="E25" s="6"/>
      <c r="F25" s="3"/>
    </row>
    <row r="26" spans="1:6" ht="15.75">
      <c r="A26" s="4" t="s">
        <v>19</v>
      </c>
      <c r="B26" s="5"/>
      <c r="C26" s="5"/>
      <c r="D26" s="5"/>
      <c r="E26" s="6"/>
      <c r="F26" s="3"/>
    </row>
    <row r="27" spans="1:6" ht="15.75">
      <c r="A27" s="17" t="s">
        <v>48</v>
      </c>
      <c r="B27" s="25">
        <f>SUM(B28:B30)</f>
        <v>0</v>
      </c>
      <c r="C27" s="25">
        <f>SUM(C28:C30)</f>
        <v>0</v>
      </c>
      <c r="D27" s="25">
        <f>SUM(D28:D30)</f>
        <v>0</v>
      </c>
      <c r="E27" s="25">
        <f>SUM(E28:E30)</f>
        <v>0</v>
      </c>
      <c r="F27" s="25">
        <f>SUM(F28:F30)</f>
        <v>0</v>
      </c>
    </row>
    <row r="28" spans="1:6" ht="15.75">
      <c r="A28" s="4" t="s">
        <v>3</v>
      </c>
      <c r="B28" s="5"/>
      <c r="C28" s="5"/>
      <c r="D28" s="5"/>
      <c r="E28" s="6"/>
      <c r="F28" s="3"/>
    </row>
    <row r="29" spans="1:6" ht="15.75">
      <c r="A29" s="4" t="s">
        <v>70</v>
      </c>
      <c r="B29" s="5"/>
      <c r="C29" s="5"/>
      <c r="D29" s="5"/>
      <c r="E29" s="6"/>
      <c r="F29" s="3"/>
    </row>
    <row r="30" spans="1:6" ht="15.75">
      <c r="A30" s="4" t="s">
        <v>4</v>
      </c>
      <c r="B30" s="5"/>
      <c r="C30" s="5"/>
      <c r="D30" s="5"/>
      <c r="E30" s="6"/>
      <c r="F30" s="3"/>
    </row>
    <row r="31" spans="1:6" ht="30" customHeight="1">
      <c r="A31" s="16" t="s">
        <v>67</v>
      </c>
      <c r="B31" s="25">
        <f>SUM(B32+B36)</f>
        <v>972100</v>
      </c>
      <c r="C31" s="25">
        <f>SUM(C32+C36)</f>
        <v>473025.45999999996</v>
      </c>
      <c r="D31" s="25">
        <f>SUM(D32+D36)</f>
        <v>473025.45999999996</v>
      </c>
      <c r="E31" s="25">
        <f>SUM(E32+E36)</f>
        <v>42000</v>
      </c>
      <c r="F31" s="25">
        <f>SUM(F32+F36)</f>
        <v>515025.45999999996</v>
      </c>
    </row>
    <row r="32" spans="1:6" ht="30" customHeight="1">
      <c r="A32" s="16" t="s">
        <v>61</v>
      </c>
      <c r="B32" s="25">
        <f>SUM(B33:B39)</f>
        <v>972100</v>
      </c>
      <c r="C32" s="25">
        <f>SUM(C33:C39)</f>
        <v>473025.45999999996</v>
      </c>
      <c r="D32" s="25">
        <f>SUM(D33:D39)</f>
        <v>473025.45999999996</v>
      </c>
      <c r="E32" s="25">
        <f>SUM(E33:E39)</f>
        <v>42000</v>
      </c>
      <c r="F32" s="25">
        <f>SUM(F33:F35)</f>
        <v>515025.45999999996</v>
      </c>
    </row>
    <row r="33" spans="1:6" ht="24" customHeight="1">
      <c r="A33" s="7" t="s">
        <v>16</v>
      </c>
      <c r="B33" s="5">
        <v>329100</v>
      </c>
      <c r="C33" s="5">
        <v>209375.46</v>
      </c>
      <c r="D33" s="5">
        <v>209375.46</v>
      </c>
      <c r="E33" s="6">
        <v>38000</v>
      </c>
      <c r="F33" s="3">
        <v>247375.46</v>
      </c>
    </row>
    <row r="34" spans="1:6" ht="25.5" customHeight="1">
      <c r="A34" s="7" t="s">
        <v>17</v>
      </c>
      <c r="B34" s="5">
        <v>34400</v>
      </c>
      <c r="C34" s="5">
        <v>14750</v>
      </c>
      <c r="D34" s="5">
        <v>14750</v>
      </c>
      <c r="E34" s="6">
        <v>4000</v>
      </c>
      <c r="F34" s="3">
        <v>18750</v>
      </c>
    </row>
    <row r="35" spans="1:6" ht="22.5" customHeight="1">
      <c r="A35" s="7" t="s">
        <v>18</v>
      </c>
      <c r="B35" s="5">
        <v>608600</v>
      </c>
      <c r="C35" s="5">
        <v>248900</v>
      </c>
      <c r="D35" s="5">
        <v>248900</v>
      </c>
      <c r="E35" s="6"/>
      <c r="F35" s="3">
        <v>248900</v>
      </c>
    </row>
    <row r="36" spans="1:6" ht="22.5" customHeight="1">
      <c r="A36" s="8" t="s">
        <v>62</v>
      </c>
      <c r="B36" s="25">
        <f>SUM(B37:B39)</f>
        <v>0</v>
      </c>
      <c r="C36" s="25">
        <f>SUM(C37:C39)</f>
        <v>0</v>
      </c>
      <c r="D36" s="25">
        <f>SUM(D37:D39)</f>
        <v>0</v>
      </c>
      <c r="E36" s="25">
        <f>SUM(E37:E39)</f>
        <v>0</v>
      </c>
      <c r="F36" s="25">
        <f>SUM(F37:F39)</f>
        <v>0</v>
      </c>
    </row>
    <row r="37" spans="1:6" ht="22.5" customHeight="1">
      <c r="A37" s="7" t="s">
        <v>16</v>
      </c>
      <c r="B37" s="5"/>
      <c r="C37" s="5"/>
      <c r="D37" s="5"/>
      <c r="E37" s="5"/>
      <c r="F37" s="5"/>
    </row>
    <row r="38" spans="1:6" ht="22.5" customHeight="1">
      <c r="A38" s="7" t="s">
        <v>17</v>
      </c>
      <c r="B38" s="5"/>
      <c r="C38" s="5"/>
      <c r="D38" s="5"/>
      <c r="E38" s="6"/>
      <c r="F38" s="3"/>
    </row>
    <row r="39" spans="1:6" ht="22.5" customHeight="1">
      <c r="A39" s="7" t="s">
        <v>18</v>
      </c>
      <c r="B39" s="5"/>
      <c r="C39" s="5"/>
      <c r="D39" s="5"/>
      <c r="E39" s="6"/>
      <c r="F39" s="3"/>
    </row>
    <row r="40" spans="1:6" ht="38.25" customHeight="1">
      <c r="A40" s="1" t="s">
        <v>38</v>
      </c>
      <c r="B40" s="5"/>
      <c r="C40" s="5"/>
      <c r="D40" s="5"/>
      <c r="E40" s="6"/>
      <c r="F40" s="3"/>
    </row>
    <row r="41" spans="1:6" ht="15.75">
      <c r="A41" s="4" t="s">
        <v>3</v>
      </c>
      <c r="B41" s="5"/>
      <c r="C41" s="5"/>
      <c r="D41" s="5"/>
      <c r="E41" s="6"/>
      <c r="F41" s="3"/>
    </row>
    <row r="42" spans="1:6" ht="15.75">
      <c r="A42" s="4" t="s">
        <v>70</v>
      </c>
      <c r="B42" s="5"/>
      <c r="C42" s="5"/>
      <c r="D42" s="5"/>
      <c r="E42" s="6"/>
      <c r="F42" s="3"/>
    </row>
    <row r="43" spans="1:6" ht="15.75">
      <c r="A43" s="4" t="s">
        <v>4</v>
      </c>
      <c r="B43" s="5"/>
      <c r="C43" s="5"/>
      <c r="D43" s="5"/>
      <c r="E43" s="6"/>
      <c r="F43" s="3"/>
    </row>
    <row r="44" spans="1:6" ht="30" customHeight="1">
      <c r="A44" s="16" t="s">
        <v>68</v>
      </c>
      <c r="B44" s="25">
        <f>SUM(B45:B46)</f>
        <v>25200</v>
      </c>
      <c r="C44" s="25">
        <v>5700</v>
      </c>
      <c r="D44" s="25">
        <v>5700</v>
      </c>
      <c r="E44" s="25"/>
      <c r="F44" s="25">
        <f>SUM(F45:F46)</f>
        <v>7600</v>
      </c>
    </row>
    <row r="45" spans="1:6" ht="23.25" customHeight="1">
      <c r="A45" s="7" t="s">
        <v>49</v>
      </c>
      <c r="B45" s="5">
        <v>25200</v>
      </c>
      <c r="C45" s="5">
        <v>3800</v>
      </c>
      <c r="D45" s="5">
        <v>3800</v>
      </c>
      <c r="E45" s="6"/>
      <c r="F45" s="3">
        <v>7600</v>
      </c>
    </row>
    <row r="46" spans="1:6" ht="23.25" customHeight="1">
      <c r="A46" s="8" t="s">
        <v>50</v>
      </c>
      <c r="B46" s="5"/>
      <c r="C46" s="5"/>
      <c r="D46" s="5"/>
      <c r="E46" s="6"/>
      <c r="F46" s="3"/>
    </row>
    <row r="47" spans="1:6" ht="30" customHeight="1">
      <c r="A47" s="15" t="s">
        <v>69</v>
      </c>
      <c r="B47" s="24">
        <f>SUM(B48:B88)-B67-B75-B85-B58-B59-B60-B61-B62</f>
        <v>1602200</v>
      </c>
      <c r="C47" s="24">
        <f>SUM(C48:C88)-C67-C75-C85-C58-C59-C60-C61-C62</f>
        <v>537583.12</v>
      </c>
      <c r="D47" s="24">
        <f>SUM(D48:D88)-D67-D75-D85-D58-D59-D60-D61-D62</f>
        <v>87727.73999999999</v>
      </c>
      <c r="E47" s="24">
        <f>SUM(E48:E88)-E67-E75-E85-E58-E59-E60-E61-E62</f>
        <v>171100</v>
      </c>
      <c r="F47" s="24">
        <f>SUM(F48:F88)-F67-F75-F85-F58-F59-F60-F61-F62</f>
        <v>750683.1200000001</v>
      </c>
    </row>
    <row r="48" spans="1:6" ht="24.75" customHeight="1">
      <c r="A48" s="16" t="s">
        <v>44</v>
      </c>
      <c r="B48" s="5"/>
      <c r="C48" s="5"/>
      <c r="D48" s="5"/>
      <c r="E48" s="6"/>
      <c r="F48" s="3"/>
    </row>
    <row r="49" spans="1:6" ht="23.25" customHeight="1">
      <c r="A49" s="16" t="s">
        <v>23</v>
      </c>
      <c r="B49" s="5"/>
      <c r="C49" s="5"/>
      <c r="D49" s="5"/>
      <c r="E49" s="6"/>
      <c r="F49" s="3"/>
    </row>
    <row r="50" spans="1:6" ht="23.25" customHeight="1">
      <c r="A50" s="14" t="s">
        <v>24</v>
      </c>
      <c r="B50" s="5"/>
      <c r="C50" s="5"/>
      <c r="D50" s="5"/>
      <c r="E50" s="6"/>
      <c r="F50" s="3"/>
    </row>
    <row r="51" spans="1:6" ht="23.25" customHeight="1">
      <c r="A51" s="16" t="s">
        <v>56</v>
      </c>
      <c r="B51" s="5"/>
      <c r="C51" s="5"/>
      <c r="D51" s="5"/>
      <c r="E51" s="6"/>
      <c r="F51" s="3"/>
    </row>
    <row r="52" spans="1:6" ht="23.25" customHeight="1">
      <c r="A52" s="16" t="s">
        <v>57</v>
      </c>
      <c r="B52" s="5">
        <v>400000</v>
      </c>
      <c r="C52" s="5"/>
      <c r="D52" s="5"/>
      <c r="E52" s="6">
        <v>60000</v>
      </c>
      <c r="F52" s="3">
        <v>60000</v>
      </c>
    </row>
    <row r="53" spans="1:6" ht="27.75" customHeight="1">
      <c r="A53" s="16" t="s">
        <v>58</v>
      </c>
      <c r="B53" s="5"/>
      <c r="C53" s="5"/>
      <c r="D53" s="5"/>
      <c r="E53" s="6"/>
      <c r="F53" s="3"/>
    </row>
    <row r="54" spans="1:6" ht="27.75" customHeight="1">
      <c r="A54" s="16" t="s">
        <v>59</v>
      </c>
      <c r="B54" s="5"/>
      <c r="C54" s="5"/>
      <c r="D54" s="5"/>
      <c r="E54" s="6"/>
      <c r="F54" s="3"/>
    </row>
    <row r="55" spans="1:6" ht="27.75" customHeight="1">
      <c r="A55" s="16" t="s">
        <v>60</v>
      </c>
      <c r="B55" s="5"/>
      <c r="C55" s="5"/>
      <c r="D55" s="5"/>
      <c r="E55" s="6"/>
      <c r="F55" s="3"/>
    </row>
    <row r="56" spans="1:6" ht="36.75" customHeight="1">
      <c r="A56" s="1" t="s">
        <v>5</v>
      </c>
      <c r="B56" s="5"/>
      <c r="C56" s="5"/>
      <c r="D56" s="5"/>
      <c r="E56" s="6"/>
      <c r="F56" s="3"/>
    </row>
    <row r="57" spans="1:6" ht="36.75" customHeight="1">
      <c r="A57" s="1" t="s">
        <v>73</v>
      </c>
      <c r="B57" s="5">
        <v>664500</v>
      </c>
      <c r="C57" s="5">
        <v>444920</v>
      </c>
      <c r="D57" s="5"/>
      <c r="E57" s="6"/>
      <c r="F57" s="3">
        <v>444920</v>
      </c>
    </row>
    <row r="58" spans="1:6" ht="36.75" customHeight="1">
      <c r="A58" s="1" t="s">
        <v>74</v>
      </c>
      <c r="B58" s="5">
        <v>300000</v>
      </c>
      <c r="C58" s="5">
        <v>113388</v>
      </c>
      <c r="D58" s="5"/>
      <c r="E58" s="6"/>
      <c r="F58" s="3">
        <v>113388</v>
      </c>
    </row>
    <row r="59" spans="1:6" ht="36.75" customHeight="1">
      <c r="A59" s="17" t="s">
        <v>75</v>
      </c>
      <c r="B59" s="5">
        <v>109200</v>
      </c>
      <c r="C59" s="5">
        <v>109200</v>
      </c>
      <c r="D59" s="5"/>
      <c r="E59" s="6"/>
      <c r="F59" s="3">
        <v>109200</v>
      </c>
    </row>
    <row r="60" spans="1:6" ht="36.75" customHeight="1">
      <c r="A60" s="1" t="s">
        <v>76</v>
      </c>
      <c r="B60" s="5">
        <v>139000</v>
      </c>
      <c r="C60" s="5">
        <v>139000</v>
      </c>
      <c r="D60" s="5"/>
      <c r="E60" s="6"/>
      <c r="F60" s="3">
        <v>139000</v>
      </c>
    </row>
    <row r="61" spans="1:6" ht="36.75" customHeight="1">
      <c r="A61" s="1" t="s">
        <v>77</v>
      </c>
      <c r="B61" s="5">
        <v>116300</v>
      </c>
      <c r="C61" s="5">
        <v>83332</v>
      </c>
      <c r="D61" s="5"/>
      <c r="E61" s="6"/>
      <c r="F61" s="3">
        <v>83332</v>
      </c>
    </row>
    <row r="62" spans="1:6" ht="36.75" customHeight="1">
      <c r="A62" s="1"/>
      <c r="B62" s="5"/>
      <c r="C62" s="5"/>
      <c r="D62" s="5"/>
      <c r="E62" s="6"/>
      <c r="F62" s="3"/>
    </row>
    <row r="63" spans="1:6" ht="36.75" customHeight="1">
      <c r="A63" s="30"/>
      <c r="B63" s="5"/>
      <c r="C63" s="5"/>
      <c r="D63" s="5"/>
      <c r="E63" s="6"/>
      <c r="F63" s="3"/>
    </row>
    <row r="64" spans="1:6" ht="37.5" customHeight="1">
      <c r="A64" s="1" t="s">
        <v>6</v>
      </c>
      <c r="B64" s="5"/>
      <c r="C64" s="5"/>
      <c r="D64" s="5"/>
      <c r="E64" s="6"/>
      <c r="F64" s="3"/>
    </row>
    <row r="65" spans="1:6" ht="46.5" customHeight="1">
      <c r="A65" s="8" t="s">
        <v>26</v>
      </c>
      <c r="B65" s="5">
        <v>1900</v>
      </c>
      <c r="C65" s="5"/>
      <c r="D65" s="5"/>
      <c r="E65" s="6"/>
      <c r="F65" s="3"/>
    </row>
    <row r="66" spans="1:6" ht="78.75">
      <c r="A66" s="8" t="s">
        <v>25</v>
      </c>
      <c r="B66" s="5">
        <v>26400</v>
      </c>
      <c r="C66" s="5">
        <v>6600</v>
      </c>
      <c r="D66" s="5">
        <v>6600</v>
      </c>
      <c r="E66" s="6"/>
      <c r="F66" s="3">
        <v>7100</v>
      </c>
    </row>
    <row r="67" spans="1:6" ht="31.5">
      <c r="A67" s="1" t="s">
        <v>27</v>
      </c>
      <c r="B67" s="25">
        <f>SUM(B68:B69)</f>
        <v>224700</v>
      </c>
      <c r="C67" s="25">
        <v>78863.12</v>
      </c>
      <c r="D67" s="25">
        <v>78693.84</v>
      </c>
      <c r="E67" s="25"/>
      <c r="F67" s="25">
        <v>78863.12</v>
      </c>
    </row>
    <row r="68" spans="1:6" ht="15.75">
      <c r="A68" s="4" t="s">
        <v>20</v>
      </c>
      <c r="B68" s="5">
        <v>172600</v>
      </c>
      <c r="C68" s="5">
        <v>60582.42</v>
      </c>
      <c r="D68" s="5">
        <v>59973.35</v>
      </c>
      <c r="E68" s="5"/>
      <c r="F68" s="3">
        <v>60582.42</v>
      </c>
    </row>
    <row r="69" spans="1:6" ht="15.75">
      <c r="A69" s="4" t="s">
        <v>21</v>
      </c>
      <c r="B69" s="5">
        <v>52100</v>
      </c>
      <c r="C69" s="5">
        <v>18280.7</v>
      </c>
      <c r="D69" s="5">
        <v>18720.49</v>
      </c>
      <c r="E69" s="5"/>
      <c r="F69" s="3">
        <v>18280.7</v>
      </c>
    </row>
    <row r="70" spans="1:6" ht="15.75">
      <c r="A70" s="1" t="s">
        <v>43</v>
      </c>
      <c r="B70" s="5">
        <v>30000</v>
      </c>
      <c r="C70" s="5">
        <v>4500</v>
      </c>
      <c r="D70" s="5">
        <v>2283.87</v>
      </c>
      <c r="E70" s="5"/>
      <c r="F70" s="3">
        <v>5000</v>
      </c>
    </row>
    <row r="71" spans="1:6" ht="94.5">
      <c r="A71" s="1" t="s">
        <v>42</v>
      </c>
      <c r="B71" s="5">
        <v>213400</v>
      </c>
      <c r="C71" s="5"/>
      <c r="D71" s="5"/>
      <c r="E71" s="5">
        <v>106700</v>
      </c>
      <c r="F71" s="3">
        <v>142300</v>
      </c>
    </row>
    <row r="72" spans="1:6" ht="31.5">
      <c r="A72" s="1" t="s">
        <v>41</v>
      </c>
      <c r="B72" s="5"/>
      <c r="C72" s="5"/>
      <c r="D72" s="5"/>
      <c r="E72" s="5"/>
      <c r="F72" s="3"/>
    </row>
    <row r="73" spans="1:6" ht="47.25">
      <c r="A73" s="8" t="s">
        <v>28</v>
      </c>
      <c r="B73" s="5">
        <v>14900</v>
      </c>
      <c r="C73" s="5"/>
      <c r="D73" s="5"/>
      <c r="E73" s="5">
        <v>4400</v>
      </c>
      <c r="F73" s="3">
        <v>5900</v>
      </c>
    </row>
    <row r="74" spans="1:6" ht="63">
      <c r="A74" s="8" t="s">
        <v>29</v>
      </c>
      <c r="B74" s="5">
        <v>26400</v>
      </c>
      <c r="C74" s="5">
        <v>2700</v>
      </c>
      <c r="D74" s="5">
        <v>150.03</v>
      </c>
      <c r="E74" s="5"/>
      <c r="F74" s="3">
        <v>6600</v>
      </c>
    </row>
    <row r="75" spans="1:6" ht="63">
      <c r="A75" s="8" t="s">
        <v>40</v>
      </c>
      <c r="B75" s="24">
        <f>SUM(B76:B80)</f>
        <v>0</v>
      </c>
      <c r="C75" s="24">
        <f>SUM(C76:C80)</f>
        <v>0</v>
      </c>
      <c r="D75" s="24">
        <f>SUM(D76:D80)</f>
        <v>0</v>
      </c>
      <c r="E75" s="24">
        <f>SUM(E76:E80)</f>
        <v>0</v>
      </c>
      <c r="F75" s="24">
        <f>SUM(F76:F80)</f>
        <v>0</v>
      </c>
    </row>
    <row r="76" spans="1:6" ht="15.75">
      <c r="A76" s="8" t="s">
        <v>30</v>
      </c>
      <c r="B76" s="5"/>
      <c r="C76" s="5"/>
      <c r="D76" s="5"/>
      <c r="E76" s="5"/>
      <c r="F76" s="3"/>
    </row>
    <row r="77" spans="1:6" ht="15.75">
      <c r="A77" s="8" t="s">
        <v>31</v>
      </c>
      <c r="B77" s="5"/>
      <c r="C77" s="5"/>
      <c r="D77" s="5"/>
      <c r="E77" s="5"/>
      <c r="F77" s="3"/>
    </row>
    <row r="78" spans="1:6" ht="15.75">
      <c r="A78" s="8" t="s">
        <v>32</v>
      </c>
      <c r="B78" s="5"/>
      <c r="C78" s="5"/>
      <c r="D78" s="5"/>
      <c r="E78" s="5"/>
      <c r="F78" s="3"/>
    </row>
    <row r="79" spans="1:6" ht="15.75">
      <c r="A79" s="8" t="s">
        <v>33</v>
      </c>
      <c r="B79" s="5"/>
      <c r="C79" s="5"/>
      <c r="D79" s="5"/>
      <c r="E79" s="5"/>
      <c r="F79" s="3"/>
    </row>
    <row r="80" spans="1:6" ht="15.75">
      <c r="A80" s="8" t="s">
        <v>34</v>
      </c>
      <c r="B80" s="5"/>
      <c r="C80" s="5"/>
      <c r="D80" s="5"/>
      <c r="E80" s="5"/>
      <c r="F80" s="3"/>
    </row>
    <row r="81" spans="1:6" ht="63">
      <c r="A81" s="1" t="s">
        <v>51</v>
      </c>
      <c r="B81" s="5"/>
      <c r="C81" s="5"/>
      <c r="D81" s="5"/>
      <c r="E81" s="5"/>
      <c r="F81" s="3"/>
    </row>
    <row r="82" spans="1:6" ht="47.25">
      <c r="A82" s="1" t="s">
        <v>35</v>
      </c>
      <c r="B82" s="5"/>
      <c r="C82" s="5"/>
      <c r="D82" s="5"/>
      <c r="E82" s="5"/>
      <c r="F82" s="3"/>
    </row>
    <row r="83" spans="1:6" ht="36" customHeight="1">
      <c r="A83" s="1" t="s">
        <v>36</v>
      </c>
      <c r="B83" s="5"/>
      <c r="C83" s="5"/>
      <c r="D83" s="5"/>
      <c r="E83" s="5"/>
      <c r="F83" s="3"/>
    </row>
    <row r="84" spans="1:6" ht="31.5">
      <c r="A84" s="1" t="s">
        <v>37</v>
      </c>
      <c r="B84" s="5"/>
      <c r="C84" s="5"/>
      <c r="D84" s="5"/>
      <c r="E84" s="5"/>
      <c r="F84" s="3"/>
    </row>
    <row r="85" spans="1:6" ht="47.25">
      <c r="A85" s="1" t="s">
        <v>65</v>
      </c>
      <c r="B85" s="24">
        <f>SUM(B86:B87)</f>
        <v>0</v>
      </c>
      <c r="C85" s="24">
        <f>SUM(C86:C87)</f>
        <v>0</v>
      </c>
      <c r="D85" s="24">
        <f>SUM(D86:D87)</f>
        <v>0</v>
      </c>
      <c r="E85" s="24">
        <f>SUM(E86:E87)</f>
        <v>0</v>
      </c>
      <c r="F85" s="24">
        <f>SUM(F86:F87)</f>
        <v>0</v>
      </c>
    </row>
    <row r="86" spans="1:6" ht="15.75">
      <c r="A86" s="1" t="s">
        <v>63</v>
      </c>
      <c r="B86" s="5"/>
      <c r="C86" s="5"/>
      <c r="D86" s="5"/>
      <c r="E86" s="5"/>
      <c r="F86" s="3"/>
    </row>
    <row r="87" spans="1:6" ht="15.75">
      <c r="A87" s="1" t="s">
        <v>64</v>
      </c>
      <c r="B87" s="5"/>
      <c r="C87" s="5"/>
      <c r="D87" s="5"/>
      <c r="E87" s="5"/>
      <c r="F87" s="3"/>
    </row>
    <row r="88" spans="1:6" ht="47.25">
      <c r="A88" s="1" t="s">
        <v>39</v>
      </c>
      <c r="B88" s="5"/>
      <c r="C88" s="5"/>
      <c r="D88" s="5"/>
      <c r="E88" s="5"/>
      <c r="F88" s="3"/>
    </row>
    <row r="89" spans="1:6" ht="15.75">
      <c r="A89" s="1"/>
      <c r="B89" s="5"/>
      <c r="C89" s="5"/>
      <c r="D89" s="5"/>
      <c r="E89" s="5"/>
      <c r="F89" s="3"/>
    </row>
    <row r="90" spans="1:6" ht="15.75">
      <c r="A90" s="2" t="s">
        <v>7</v>
      </c>
      <c r="B90" s="24">
        <f>B8+B31+B44+B47</f>
        <v>9818800</v>
      </c>
      <c r="C90" s="24">
        <f>C8+C31+C44+C47</f>
        <v>3527916.51</v>
      </c>
      <c r="D90" s="24">
        <f>D8+D31+D44+D47</f>
        <v>3076952.13</v>
      </c>
      <c r="E90" s="24">
        <f>E8+E31+E44+E47</f>
        <v>834677.41</v>
      </c>
      <c r="F90" s="24">
        <f>F8+F31+F44+F47</f>
        <v>4406493.92</v>
      </c>
    </row>
    <row r="91" spans="1:6" ht="15.75">
      <c r="A91" s="27"/>
      <c r="B91" s="28"/>
      <c r="C91" s="28"/>
      <c r="D91" s="28"/>
      <c r="E91" s="28"/>
      <c r="F91" s="28"/>
    </row>
    <row r="92" spans="1:6" ht="15.75">
      <c r="A92" s="11" t="s">
        <v>8</v>
      </c>
      <c r="B92" s="9" t="s">
        <v>71</v>
      </c>
      <c r="C92" s="9"/>
      <c r="D92" s="9"/>
      <c r="E92" s="9"/>
      <c r="F92" s="10"/>
    </row>
    <row r="93" spans="1:5" ht="15.75">
      <c r="A93" s="9"/>
      <c r="B93" s="12"/>
      <c r="C93" s="12"/>
      <c r="D93" s="12"/>
      <c r="E93" s="12"/>
    </row>
    <row r="94" spans="1:5" ht="15.75">
      <c r="A94" s="12"/>
      <c r="B94" s="12"/>
      <c r="C94" s="12"/>
      <c r="D94" s="12"/>
      <c r="E94" s="12"/>
    </row>
    <row r="95" spans="1:5" ht="15.75">
      <c r="A95" s="12" t="s">
        <v>9</v>
      </c>
      <c r="B95" s="12" t="s">
        <v>72</v>
      </c>
      <c r="C95" s="12"/>
      <c r="D95" s="12"/>
      <c r="E95" s="12"/>
    </row>
    <row r="96" spans="1:5" ht="15.75">
      <c r="A96" s="12"/>
      <c r="B96" s="12"/>
      <c r="C96" s="12"/>
      <c r="D96" s="12"/>
      <c r="E96" s="12"/>
    </row>
    <row r="97" spans="1:5" ht="15.75">
      <c r="A97" s="12" t="s">
        <v>55</v>
      </c>
      <c r="B97" s="12"/>
      <c r="C97" s="12"/>
      <c r="D97" s="12"/>
      <c r="E97" s="12"/>
    </row>
    <row r="98" spans="1:5" ht="15.75">
      <c r="A98" s="12"/>
      <c r="B98" s="12"/>
      <c r="C98" s="12"/>
      <c r="D98" s="12"/>
      <c r="E98" s="12"/>
    </row>
    <row r="99" spans="2:5" ht="15.75">
      <c r="B99" s="12"/>
      <c r="C99" s="12"/>
      <c r="D99" s="12"/>
      <c r="E99" s="12"/>
    </row>
  </sheetData>
  <sheetProtection/>
  <mergeCells count="10">
    <mergeCell ref="D1:E1"/>
    <mergeCell ref="A2:E2"/>
    <mergeCell ref="A4:E4"/>
    <mergeCell ref="F6:F7"/>
    <mergeCell ref="A5:E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scale="60" r:id="rId1"/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2012-05-02T13:18:24Z</cp:lastPrinted>
  <dcterms:created xsi:type="dcterms:W3CDTF">1996-10-08T23:32:33Z</dcterms:created>
  <dcterms:modified xsi:type="dcterms:W3CDTF">2012-07-01T18:35:49Z</dcterms:modified>
  <cp:category/>
  <cp:version/>
  <cp:contentType/>
  <cp:contentStatus/>
</cp:coreProperties>
</file>